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<sst xmlns="http://schemas.openxmlformats.org/spreadsheetml/2006/main" count="8" uniqueCount="8">
  <si>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Annual variations in insolation </t>
  </si>
  <si>
    <t>kW/m2</t>
  </si>
  <si>
    <t>Sum</t>
  </si>
  <si>
    <t>Average</t>
  </si>
  <si>
    <t>stdev</t>
  </si>
  <si>
    <t>coeff of var</t>
  </si>
  <si>
    <t>Location: Kassel, Germany</t>
  </si>
  <si>
    <t>Source: BP Solar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</si>
</sst>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 topLeftCell="A1">
      <selection activeCell="A3" sqref="A3"/>
    </sheetView>
  </sheetViews>
  <sheetFormatPr defaultColWidth="9.140625" defaultRowHeight="12.75"/>
  <sheetData>
    <row r="1" ht="15.75">
      <c r="A1" s="1" t="s">
        <v>0</v>
      </c>
    </row>
    <row r="2" ht="12.75">
      <c r="A2" t="s">
        <v>6</v>
      </c>
    </row>
    <row r="3" ht="12.75">
      <c r="A3" t="s">
        <v>7</v>
      </c>
    </row>
    <row r="5" spans="1:12" s="2" customFormat="1" ht="12.75">
      <c r="A5" s="2" t="s">
        <v>1</v>
      </c>
      <c r="B5" s="2">
        <v>1999</v>
      </c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 t="s">
        <v>3</v>
      </c>
      <c r="K5" s="2" t="s">
        <v>4</v>
      </c>
      <c r="L5" s="2" t="s">
        <v>5</v>
      </c>
    </row>
    <row r="6" spans="1:12" ht="12.75">
      <c r="A6">
        <v>0.1</v>
      </c>
      <c r="B6">
        <v>92</v>
      </c>
      <c r="C6">
        <v>99</v>
      </c>
      <c r="D6">
        <v>100</v>
      </c>
      <c r="E6">
        <v>98</v>
      </c>
      <c r="F6">
        <v>84</v>
      </c>
      <c r="G6">
        <v>99</v>
      </c>
      <c r="H6">
        <v>94</v>
      </c>
      <c r="I6">
        <v>90</v>
      </c>
      <c r="J6">
        <f aca="true" t="shared" si="0" ref="J6:J16">AVERAGE(A6:I6)</f>
        <v>84.01111111111112</v>
      </c>
      <c r="K6">
        <f aca="true" t="shared" si="1" ref="K6:K16">STDEV(A6:I6)</f>
        <v>31.900644368274307</v>
      </c>
      <c r="L6" s="4">
        <f aca="true" t="shared" si="2" ref="L6:L17">K6/J6</f>
        <v>0.37971934838575416</v>
      </c>
    </row>
    <row r="7" spans="1:12" ht="12.75">
      <c r="A7">
        <v>0.2</v>
      </c>
      <c r="B7">
        <v>102</v>
      </c>
      <c r="C7">
        <v>111</v>
      </c>
      <c r="D7">
        <v>107</v>
      </c>
      <c r="E7">
        <v>99</v>
      </c>
      <c r="F7">
        <v>97</v>
      </c>
      <c r="G7">
        <v>106</v>
      </c>
      <c r="H7">
        <v>95</v>
      </c>
      <c r="I7">
        <v>102</v>
      </c>
      <c r="J7">
        <f t="shared" si="0"/>
        <v>91.02222222222223</v>
      </c>
      <c r="K7">
        <f t="shared" si="1"/>
        <v>34.43042904821901</v>
      </c>
      <c r="L7" s="4">
        <f t="shared" si="2"/>
        <v>0.37826399100826547</v>
      </c>
    </row>
    <row r="8" spans="1:12" ht="12.75">
      <c r="A8">
        <v>0.3</v>
      </c>
      <c r="B8">
        <v>118</v>
      </c>
      <c r="C8">
        <v>108</v>
      </c>
      <c r="D8">
        <v>96</v>
      </c>
      <c r="E8">
        <v>93</v>
      </c>
      <c r="F8">
        <v>107</v>
      </c>
      <c r="G8">
        <v>103</v>
      </c>
      <c r="H8">
        <v>102</v>
      </c>
      <c r="I8">
        <v>109</v>
      </c>
      <c r="J8">
        <f t="shared" si="0"/>
        <v>92.92222222222222</v>
      </c>
      <c r="K8">
        <f t="shared" si="1"/>
        <v>35.50569594367141</v>
      </c>
      <c r="L8" s="4">
        <f t="shared" si="2"/>
        <v>0.38210123579223093</v>
      </c>
    </row>
    <row r="9" spans="1:12" ht="12.75">
      <c r="A9">
        <v>0.4</v>
      </c>
      <c r="B9">
        <v>103</v>
      </c>
      <c r="C9">
        <v>107</v>
      </c>
      <c r="D9">
        <v>99</v>
      </c>
      <c r="E9">
        <v>94</v>
      </c>
      <c r="F9">
        <v>113</v>
      </c>
      <c r="G9">
        <v>102</v>
      </c>
      <c r="H9">
        <v>104</v>
      </c>
      <c r="I9">
        <v>108</v>
      </c>
      <c r="J9">
        <f t="shared" si="0"/>
        <v>92.26666666666667</v>
      </c>
      <c r="K9">
        <f t="shared" si="1"/>
        <v>34.8746326145524</v>
      </c>
      <c r="L9" s="4">
        <f t="shared" si="2"/>
        <v>0.37797650955078466</v>
      </c>
    </row>
    <row r="10" spans="1:12" ht="12.75">
      <c r="A10">
        <v>0.5</v>
      </c>
      <c r="B10">
        <v>115</v>
      </c>
      <c r="C10">
        <v>108</v>
      </c>
      <c r="D10">
        <v>98</v>
      </c>
      <c r="E10">
        <v>106</v>
      </c>
      <c r="F10">
        <v>130</v>
      </c>
      <c r="G10">
        <v>112</v>
      </c>
      <c r="H10">
        <v>113</v>
      </c>
      <c r="I10">
        <v>112</v>
      </c>
      <c r="J10">
        <f t="shared" si="0"/>
        <v>99.38888888888889</v>
      </c>
      <c r="K10">
        <f t="shared" si="1"/>
        <v>38.05077017763387</v>
      </c>
      <c r="L10" s="4">
        <f t="shared" si="2"/>
        <v>0.382847324313812</v>
      </c>
    </row>
    <row r="11" spans="1:12" ht="12.75">
      <c r="A11">
        <v>0.6</v>
      </c>
      <c r="B11">
        <v>116</v>
      </c>
      <c r="C11">
        <v>106</v>
      </c>
      <c r="D11">
        <v>114</v>
      </c>
      <c r="E11">
        <v>116</v>
      </c>
      <c r="F11">
        <v>148</v>
      </c>
      <c r="G11">
        <v>111</v>
      </c>
      <c r="H11">
        <v>131</v>
      </c>
      <c r="I11">
        <v>130</v>
      </c>
      <c r="J11">
        <f t="shared" si="0"/>
        <v>108.06666666666666</v>
      </c>
      <c r="K11">
        <f t="shared" si="1"/>
        <v>42.315363640172116</v>
      </c>
      <c r="L11" s="4">
        <f t="shared" si="2"/>
        <v>0.39156721443712633</v>
      </c>
    </row>
    <row r="12" spans="1:12" ht="12.75">
      <c r="A12">
        <v>0.7</v>
      </c>
      <c r="B12">
        <v>124</v>
      </c>
      <c r="C12">
        <v>109</v>
      </c>
      <c r="D12">
        <v>115</v>
      </c>
      <c r="E12">
        <v>119</v>
      </c>
      <c r="F12">
        <v>153</v>
      </c>
      <c r="G12">
        <v>120</v>
      </c>
      <c r="H12">
        <v>142</v>
      </c>
      <c r="I12">
        <v>132</v>
      </c>
      <c r="J12">
        <f t="shared" si="0"/>
        <v>112.74444444444445</v>
      </c>
      <c r="K12">
        <f t="shared" si="1"/>
        <v>44.21354744620449</v>
      </c>
      <c r="L12" s="4">
        <f t="shared" si="2"/>
        <v>0.39215721594150027</v>
      </c>
    </row>
    <row r="13" spans="1:12" ht="12.75">
      <c r="A13">
        <v>0.8</v>
      </c>
      <c r="B13">
        <v>132</v>
      </c>
      <c r="C13">
        <v>102</v>
      </c>
      <c r="D13">
        <v>114</v>
      </c>
      <c r="E13">
        <v>123</v>
      </c>
      <c r="F13">
        <v>175</v>
      </c>
      <c r="G13">
        <v>116</v>
      </c>
      <c r="H13">
        <v>145</v>
      </c>
      <c r="I13">
        <v>135</v>
      </c>
      <c r="J13">
        <f t="shared" si="0"/>
        <v>115.86666666666666</v>
      </c>
      <c r="K13">
        <f t="shared" si="1"/>
        <v>48.034987248879375</v>
      </c>
      <c r="L13" s="4">
        <f t="shared" si="2"/>
        <v>0.414571236325196</v>
      </c>
    </row>
    <row r="14" spans="1:12" ht="12.75">
      <c r="A14">
        <v>0.9</v>
      </c>
      <c r="B14">
        <v>130</v>
      </c>
      <c r="C14">
        <v>105</v>
      </c>
      <c r="D14">
        <v>112</v>
      </c>
      <c r="E14">
        <v>124</v>
      </c>
      <c r="F14">
        <v>190</v>
      </c>
      <c r="G14">
        <v>126</v>
      </c>
      <c r="H14">
        <v>148</v>
      </c>
      <c r="I14">
        <v>145</v>
      </c>
      <c r="J14">
        <f t="shared" si="0"/>
        <v>120.10000000000001</v>
      </c>
      <c r="K14">
        <f t="shared" si="1"/>
        <v>51.155058400904956</v>
      </c>
      <c r="L14" s="4">
        <f t="shared" si="2"/>
        <v>0.42593720566948334</v>
      </c>
    </row>
    <row r="15" spans="1:12" s="3" customFormat="1" ht="12.75">
      <c r="A15" s="3">
        <v>1</v>
      </c>
      <c r="B15" s="3">
        <v>98</v>
      </c>
      <c r="C15" s="3">
        <v>102</v>
      </c>
      <c r="D15" s="3">
        <v>94</v>
      </c>
      <c r="E15" s="3">
        <v>73</v>
      </c>
      <c r="F15" s="3">
        <v>113</v>
      </c>
      <c r="G15" s="3">
        <v>92</v>
      </c>
      <c r="H15" s="3">
        <v>118</v>
      </c>
      <c r="I15" s="3">
        <v>118</v>
      </c>
      <c r="J15">
        <f t="shared" si="0"/>
        <v>89.88888888888889</v>
      </c>
      <c r="K15">
        <f t="shared" si="1"/>
        <v>36.28858100161966</v>
      </c>
      <c r="L15" s="4">
        <f t="shared" si="2"/>
        <v>0.4037048566311211</v>
      </c>
    </row>
    <row r="16" spans="1:12" ht="12.75">
      <c r="A16" t="s">
        <v>2</v>
      </c>
      <c r="B16">
        <f aca="true" t="shared" si="3" ref="B16:I16">SUM(B6:B15)</f>
        <v>1130</v>
      </c>
      <c r="C16">
        <f t="shared" si="3"/>
        <v>1057</v>
      </c>
      <c r="D16">
        <f t="shared" si="3"/>
        <v>1049</v>
      </c>
      <c r="E16">
        <f t="shared" si="3"/>
        <v>1045</v>
      </c>
      <c r="F16">
        <f t="shared" si="3"/>
        <v>1310</v>
      </c>
      <c r="G16">
        <f t="shared" si="3"/>
        <v>1087</v>
      </c>
      <c r="H16">
        <f t="shared" si="3"/>
        <v>1192</v>
      </c>
      <c r="I16">
        <f t="shared" si="3"/>
        <v>1181</v>
      </c>
      <c r="J16">
        <f t="shared" si="0"/>
        <v>1131.375</v>
      </c>
      <c r="K16">
        <f t="shared" si="1"/>
        <v>92.42284426946156</v>
      </c>
      <c r="L16" s="4">
        <f t="shared" si="2"/>
        <v>0.08169072524093388</v>
      </c>
    </row>
    <row r="17" spans="10:12" ht="12.75">
      <c r="J17">
        <f>AVERAGE(B16,C16,D16,E16,G16,H16,I16)</f>
        <v>1105.857142857143</v>
      </c>
      <c r="K17">
        <f>STDEV(B16:E16,G16,H16,I16)</f>
        <v>62.354974598204464</v>
      </c>
      <c r="L17" s="5">
        <f t="shared" si="2"/>
        <v>0.05638610285330464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2009-06-19T20:18:07Z</dcterms:created>
  <dcterms:modified xsi:type="dcterms:W3CDTF">2009-06-21T22:24:33Z</dcterms:modified>
  <cp:category/>
  <cp:version/>
  <cp:contentType/>
  <cp:contentStatus/>
</cp:coreProperties>
</file>